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8" i="1"/>
  <c r="C64" i="1"/>
  <c r="H28" i="1"/>
  <c r="H57" i="1" l="1"/>
  <c r="H31" i="1" l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<sst xmlns="http://schemas.openxmlformats.org/spreadsheetml/2006/main" count="70" uniqueCount="42">
  <si>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</si>
  <si>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</si>
  <si>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</si>
  <si>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</si>
  <si>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</si>
  <si>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</si>
  <si>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</si>
  <si>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</si>
  <si>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</si>
  <si>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</si>
  <si>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</si>
  <si>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</si>
  <si>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</si>
  <si>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</si>
  <si>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</si>
  <si>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</si>
  <si>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</si>
  <si>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</si>
  <si>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</si>
  <si>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</si>
  <si>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</si>
  <si>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</si>
  <si>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</si>
  <si>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</si>
  <si>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</si>
  <si>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</si>
  <si>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</si>
  <si>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</si>
  <si>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</si>
  <si>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28.04.2022.</t>
  </si>
  <si>
    <t xml:space="preserve">Primljena i neutrošena participacija od 28.04.2022. </t>
  </si>
  <si>
    <t>Primljena i neutrošena participacija od 28.04.2022.</t>
  </si>
  <si>
    <t>Farmalogist</t>
  </si>
  <si>
    <t>SUNBAR</t>
  </si>
  <si>
    <t>210829552</t>
  </si>
  <si>
    <t>921421221</t>
  </si>
  <si>
    <t>106792222</t>
  </si>
  <si>
    <t>115481222</t>
  </si>
  <si>
    <t>P2200650</t>
  </si>
  <si>
    <t>UKUPNO LEKOVI-DIREKTNA PLAĆANJA</t>
  </si>
  <si>
    <t>UKUPNO MATERIJALNI TROŠKOVI</t>
  </si>
  <si>
    <t xml:space="preserve">Dana 28.04.2022.godine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</si>
</sst>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46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44679</v>
      </c>
      <c r="H12" s="14">
        <v>2208690.1800000002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44679</v>
      </c>
      <c r="H13" s="2">
        <f>H14+H29-H37-H50</f>
        <v>1885516.3099999989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44679</v>
      </c>
      <c r="H14" s="3">
        <f>SUM(H15:H28)</f>
        <v>2256536.7299999991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464592.61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</f>
        <v>59073.569999999992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44679</v>
      </c>
      <c r="H29" s="3">
        <f>H30+H31+H32+H33+H35+H36+H34</f>
        <v>128905.58999999997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10141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44679</v>
      </c>
      <c r="H37" s="4">
        <f>SUM(H38:H49)</f>
        <v>499926.01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464592.61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35333.4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44679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44679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</f>
        <v>323173.86999999918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2208690.1799999978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41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32</v>
      </c>
      <c r="C63" s="52">
        <v>84070.8</v>
      </c>
      <c r="D63" s="53" t="s">
        <v>34</v>
      </c>
    </row>
    <row r="64" spans="2:12" x14ac:dyDescent="0.25">
      <c r="B64" s="55" t="s">
        <v>39</v>
      </c>
      <c r="C64" s="54">
        <f>SUM(C61:C63)</f>
        <v>84070.8</v>
      </c>
      <c r="D64" s="52"/>
    </row>
    <row r="65" spans="2:4" x14ac:dyDescent="0.25">
      <c r="B65" s="51" t="s">
        <v>32</v>
      </c>
      <c r="C65" s="52">
        <v>242451</v>
      </c>
      <c r="D65" s="53" t="s">
        <v>35</v>
      </c>
    </row>
    <row r="66" spans="2:4" x14ac:dyDescent="0.25">
      <c r="B66" s="51" t="s">
        <v>32</v>
      </c>
      <c r="C66" s="52">
        <v>121225.5</v>
      </c>
      <c r="D66" s="53" t="s">
        <v>36</v>
      </c>
    </row>
    <row r="67" spans="2:4" x14ac:dyDescent="0.25">
      <c r="B67" s="51" t="s">
        <v>32</v>
      </c>
      <c r="C67" s="52">
        <v>16845.310000000001</v>
      </c>
      <c r="D67" s="53" t="s">
        <v>37</v>
      </c>
    </row>
    <row r="68" spans="2:4" x14ac:dyDescent="0.25">
      <c r="B68" s="55" t="s">
        <v>39</v>
      </c>
      <c r="C68" s="54">
        <f>SUM(C65:C67)</f>
        <v>380521.81</v>
      </c>
      <c r="D68" s="52"/>
    </row>
    <row r="69" spans="2:4" x14ac:dyDescent="0.25">
      <c r="B69" s="51" t="s">
        <v>33</v>
      </c>
      <c r="C69" s="54">
        <v>35333.4</v>
      </c>
      <c r="D69" s="52" t="s">
        <v>38</v>
      </c>
    </row>
    <row r="70" spans="2:4" x14ac:dyDescent="0.25">
      <c r="B70" s="56" t="s">
        <v>40</v>
      </c>
      <c r="C70" s="6">
        <f>SUM(C69)</f>
        <v>35333.4</v>
      </c>
      <c r="D70" s="1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2022-04-29T06:43:20Z</dcterms:modified>
  <cp:category/>
  <cp:contentStatus/>
</cp:coreProperties>
</file>